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e og Ejner\Documents\Inge\1Seniorbowl Inge\Venskabskampe\Rødovre\Rødovre resultatliste\"/>
    </mc:Choice>
  </mc:AlternateContent>
  <xr:revisionPtr revIDLastSave="0" documentId="13_ncr:1_{4D314501-5DEA-4191-A754-95AAC80ACC5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ENIORbowl" sheetId="2" r:id="rId1"/>
    <sheet name="Rødovre" sheetId="1" r:id="rId2"/>
  </sheets>
  <definedNames>
    <definedName name="_xlnm._FilterDatabase" localSheetId="0" hidden="1">SENIORbowl!#REF!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2" l="1"/>
  <c r="A16" i="2"/>
  <c r="D18" i="2" l="1"/>
  <c r="I18" i="2"/>
  <c r="I17" i="1"/>
  <c r="D17" i="1"/>
  <c r="D28" i="1" l="1"/>
  <c r="D29" i="1" s="1"/>
  <c r="D28" i="2"/>
  <c r="D29" i="2" s="1"/>
</calcChain>
</file>

<file path=xl/sharedStrings.xml><?xml version="1.0" encoding="utf-8"?>
<sst xmlns="http://schemas.openxmlformats.org/spreadsheetml/2006/main" count="173" uniqueCount="87">
  <si>
    <t>Antal kegler</t>
  </si>
  <si>
    <t>I alt</t>
  </si>
  <si>
    <t>Damer</t>
  </si>
  <si>
    <t>Herrer</t>
  </si>
  <si>
    <t>Point</t>
  </si>
  <si>
    <t>NR</t>
  </si>
  <si>
    <t>Samlet pointtal</t>
  </si>
  <si>
    <t>GN-snit</t>
  </si>
  <si>
    <t>Fornavn</t>
  </si>
  <si>
    <t>Efternavn</t>
  </si>
  <si>
    <t>SENIORbowl</t>
  </si>
  <si>
    <t>Antal spillere</t>
  </si>
  <si>
    <t>Pointtavle Damer</t>
  </si>
  <si>
    <t>Pointtavle Herrer</t>
  </si>
  <si>
    <t>Andersen</t>
  </si>
  <si>
    <t>Pedersen</t>
  </si>
  <si>
    <t>Jensen</t>
  </si>
  <si>
    <t>Nielsen</t>
  </si>
  <si>
    <t>Hansen</t>
  </si>
  <si>
    <t>Dorte</t>
  </si>
  <si>
    <t>Kettner</t>
  </si>
  <si>
    <t>Rødovre</t>
  </si>
  <si>
    <t xml:space="preserve">Åse </t>
  </si>
  <si>
    <t>Betzer</t>
  </si>
  <si>
    <t xml:space="preserve">Lonnie </t>
  </si>
  <si>
    <t>Sieck</t>
  </si>
  <si>
    <t xml:space="preserve">Jytte </t>
  </si>
  <si>
    <t>Malmberg</t>
  </si>
  <si>
    <t xml:space="preserve">Finn </t>
  </si>
  <si>
    <t xml:space="preserve">Flemming </t>
  </si>
  <si>
    <t>Friborg</t>
  </si>
  <si>
    <t>Holmegaard</t>
  </si>
  <si>
    <t xml:space="preserve">Zenia </t>
  </si>
  <si>
    <t>Mikkelsen</t>
  </si>
  <si>
    <t>Per</t>
  </si>
  <si>
    <t>lund Søresen</t>
  </si>
  <si>
    <t>Petersen</t>
  </si>
  <si>
    <t>Grethe K.</t>
  </si>
  <si>
    <t>Erling</t>
  </si>
  <si>
    <t>Maria</t>
  </si>
  <si>
    <t>Zarecki</t>
  </si>
  <si>
    <t>Runa</t>
  </si>
  <si>
    <t>Mogens</t>
  </si>
  <si>
    <t>Ole</t>
  </si>
  <si>
    <t>Egon</t>
  </si>
  <si>
    <t>Inge</t>
  </si>
  <si>
    <t>Jørgen</t>
  </si>
  <si>
    <t>Voigts</t>
  </si>
  <si>
    <t>Brusen</t>
  </si>
  <si>
    <t>Donald</t>
  </si>
  <si>
    <t>Boddie</t>
  </si>
  <si>
    <t>Juul</t>
  </si>
  <si>
    <t>Gunhild</t>
  </si>
  <si>
    <t>Ejner</t>
  </si>
  <si>
    <t>Karin  K.</t>
  </si>
  <si>
    <t>Strike</t>
  </si>
  <si>
    <t>Bente</t>
  </si>
  <si>
    <t xml:space="preserve">Torben </t>
  </si>
  <si>
    <t>Sørensen</t>
  </si>
  <si>
    <t>Jette A.</t>
  </si>
  <si>
    <t>Jarmer</t>
  </si>
  <si>
    <t xml:space="preserve">Peter </t>
  </si>
  <si>
    <t>Sneholt</t>
  </si>
  <si>
    <t>Bjarne W</t>
  </si>
  <si>
    <t>Laursen</t>
  </si>
  <si>
    <t xml:space="preserve">Anne Grethe </t>
  </si>
  <si>
    <t>Rita</t>
  </si>
  <si>
    <t>Jytte</t>
  </si>
  <si>
    <t>Handryciak</t>
  </si>
  <si>
    <t>Jes</t>
  </si>
  <si>
    <t xml:space="preserve">Sindal </t>
  </si>
  <si>
    <t>Minna</t>
  </si>
  <si>
    <t xml:space="preserve">Leif </t>
  </si>
  <si>
    <t>SENIORbowl  31.01.2020</t>
  </si>
  <si>
    <t>SENIORbowl   31.01.2020</t>
  </si>
  <si>
    <t>Rødovre 31.01.2020</t>
  </si>
  <si>
    <t>Birthe</t>
  </si>
  <si>
    <t>Linda</t>
  </si>
  <si>
    <t>Hanne</t>
  </si>
  <si>
    <t>Jacobsen</t>
  </si>
  <si>
    <t>Karin  R.</t>
  </si>
  <si>
    <t>Bjarne</t>
  </si>
  <si>
    <t xml:space="preserve">John R. </t>
  </si>
  <si>
    <t>Peter B.</t>
  </si>
  <si>
    <t>Janum</t>
  </si>
  <si>
    <t>Niels Jørgen</t>
  </si>
  <si>
    <t>Jørgensen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</si>
</sst>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kr&quot;\ * #,##0.00_);_(&quot;kr&quot;\ * \(#,##0.00\);_(&quot;kr&quot;\ * &quot;-&quot;??_);_(@_)"/>
  </numFmts>
  <fonts count="32">
    <font>
      <sz val="10"/>
      <name val="Arial"/>
    </font>
    <font>
      <sz val="10"/>
      <name val="Arial"/>
    </font>
    <font>
      <sz val="10"/>
      <color indexed="8"/>
      <name val="Arial"/>
      <family val="2"/>
    </font>
    <font>
      <b/>
      <sz val="12"/>
      <color indexed="10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0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4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4"/>
      <name val="Arial"/>
      <family val="2"/>
    </font>
    <font>
      <sz val="11"/>
      <color indexed="10"/>
      <name val="Arial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sz val="11"/>
      <color indexed="56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color rgb="FF000000"/>
      <name val="Tahoma"/>
      <family val="2"/>
    </font>
    <font>
      <sz val="12"/>
      <name val="Tahoma"/>
      <family val="2"/>
    </font>
    <font>
      <sz val="12"/>
      <color rgb="FF000000"/>
      <name val="Arial"/>
      <family val="2"/>
    </font>
    <font>
      <sz val="12"/>
      <color rgb="FF000000"/>
      <name val="Tahoma"/>
      <family val="2"/>
    </font>
    <font>
      <sz val="11"/>
      <name val="Ariel"/>
    </font>
    <font>
      <sz val="11"/>
      <color indexed="8"/>
      <name val="Ariel"/>
    </font>
    <font>
      <sz val="9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1" fillId="2" borderId="1" xfId="0" applyFont="1" applyFill="1" applyBorder="1"/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164" fontId="5" fillId="3" borderId="1" xfId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3" fillId="2" borderId="4" xfId="0" applyFont="1" applyFill="1" applyBorder="1"/>
    <xf numFmtId="0" fontId="4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4" fillId="5" borderId="1" xfId="0" applyFont="1" applyFill="1" applyBorder="1"/>
    <xf numFmtId="0" fontId="0" fillId="5" borderId="0" xfId="0" applyFill="1"/>
    <xf numFmtId="0" fontId="2" fillId="5" borderId="0" xfId="0" applyFont="1" applyFill="1"/>
    <xf numFmtId="0" fontId="2" fillId="5" borderId="0" xfId="0" applyFont="1" applyFill="1" applyAlignment="1">
      <alignment horizontal="center"/>
    </xf>
    <xf numFmtId="0" fontId="7" fillId="5" borderId="1" xfId="0" applyFont="1" applyFill="1" applyBorder="1"/>
    <xf numFmtId="0" fontId="5" fillId="6" borderId="1" xfId="0" applyFont="1" applyFill="1" applyBorder="1" applyAlignment="1">
      <alignment horizontal="center"/>
    </xf>
    <xf numFmtId="0" fontId="5" fillId="6" borderId="1" xfId="0" applyFont="1" applyFill="1" applyBorder="1"/>
    <xf numFmtId="0" fontId="5" fillId="2" borderId="3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20" fillId="2" borderId="1" xfId="0" applyFont="1" applyFill="1" applyBorder="1"/>
    <xf numFmtId="0" fontId="7" fillId="6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/>
    <xf numFmtId="164" fontId="7" fillId="3" borderId="1" xfId="1" applyFont="1" applyFill="1" applyBorder="1" applyAlignment="1">
      <alignment horizontal="center"/>
    </xf>
    <xf numFmtId="0" fontId="22" fillId="5" borderId="1" xfId="0" applyFont="1" applyFill="1" applyBorder="1" applyAlignment="1">
      <alignment horizontal="center"/>
    </xf>
    <xf numFmtId="0" fontId="22" fillId="5" borderId="1" xfId="0" applyFont="1" applyFill="1" applyBorder="1"/>
    <xf numFmtId="0" fontId="22" fillId="0" borderId="1" xfId="0" applyFont="1" applyFill="1" applyBorder="1"/>
    <xf numFmtId="0" fontId="22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164" fontId="7" fillId="0" borderId="0" xfId="1" applyFont="1" applyBorder="1"/>
    <xf numFmtId="0" fontId="18" fillId="0" borderId="0" xfId="0" applyFont="1"/>
    <xf numFmtId="0" fontId="7" fillId="0" borderId="0" xfId="0" applyFont="1" applyFill="1" applyAlignment="1">
      <alignment horizontal="center"/>
    </xf>
    <xf numFmtId="0" fontId="22" fillId="4" borderId="5" xfId="0" applyFont="1" applyFill="1" applyBorder="1" applyAlignment="1">
      <alignment horizontal="center"/>
    </xf>
    <xf numFmtId="0" fontId="18" fillId="4" borderId="5" xfId="0" applyFont="1" applyFill="1" applyBorder="1" applyAlignment="1">
      <alignment horizontal="center"/>
    </xf>
    <xf numFmtId="0" fontId="18" fillId="0" borderId="0" xfId="0" applyFont="1" applyFill="1"/>
    <xf numFmtId="0" fontId="22" fillId="4" borderId="1" xfId="0" applyFont="1" applyFill="1" applyBorder="1" applyAlignment="1">
      <alignment horizontal="center"/>
    </xf>
    <xf numFmtId="0" fontId="18" fillId="4" borderId="1" xfId="0" applyFont="1" applyFill="1" applyBorder="1"/>
    <xf numFmtId="0" fontId="19" fillId="5" borderId="6" xfId="0" applyFont="1" applyFill="1" applyBorder="1" applyAlignment="1">
      <alignment horizontal="center"/>
    </xf>
    <xf numFmtId="0" fontId="21" fillId="5" borderId="7" xfId="0" applyFont="1" applyFill="1" applyBorder="1" applyAlignment="1">
      <alignment horizontal="center"/>
    </xf>
    <xf numFmtId="0" fontId="21" fillId="5" borderId="7" xfId="0" applyFont="1" applyFill="1" applyBorder="1" applyAlignment="1">
      <alignment horizontal="left"/>
    </xf>
    <xf numFmtId="0" fontId="19" fillId="5" borderId="8" xfId="0" applyFont="1" applyFill="1" applyBorder="1"/>
    <xf numFmtId="0" fontId="19" fillId="0" borderId="0" xfId="0" applyFont="1" applyFill="1" applyBorder="1"/>
    <xf numFmtId="0" fontId="7" fillId="5" borderId="1" xfId="0" applyFont="1" applyFill="1" applyBorder="1" applyAlignment="1">
      <alignment horizontal="center"/>
    </xf>
    <xf numFmtId="0" fontId="21" fillId="5" borderId="1" xfId="0" applyFont="1" applyFill="1" applyBorder="1"/>
    <xf numFmtId="0" fontId="21" fillId="5" borderId="1" xfId="0" applyFont="1" applyFill="1" applyBorder="1" applyAlignment="1">
      <alignment horizontal="center"/>
    </xf>
    <xf numFmtId="0" fontId="22" fillId="5" borderId="0" xfId="0" applyFont="1" applyFill="1" applyBorder="1"/>
    <xf numFmtId="0" fontId="7" fillId="5" borderId="0" xfId="0" applyFont="1" applyFill="1" applyAlignment="1">
      <alignment horizontal="center"/>
    </xf>
    <xf numFmtId="0" fontId="22" fillId="5" borderId="0" xfId="0" applyFont="1" applyFill="1"/>
    <xf numFmtId="0" fontId="18" fillId="5" borderId="0" xfId="0" applyFont="1" applyFill="1"/>
    <xf numFmtId="0" fontId="22" fillId="5" borderId="0" xfId="0" applyFont="1" applyFill="1" applyAlignment="1">
      <alignment horizontal="center"/>
    </xf>
    <xf numFmtId="0" fontId="18" fillId="5" borderId="1" xfId="0" applyFont="1" applyFill="1" applyBorder="1"/>
    <xf numFmtId="0" fontId="7" fillId="5" borderId="1" xfId="0" applyFont="1" applyFill="1" applyBorder="1" applyAlignment="1">
      <alignment horizontal="left"/>
    </xf>
    <xf numFmtId="0" fontId="10" fillId="0" borderId="0" xfId="0" applyFont="1"/>
    <xf numFmtId="0" fontId="13" fillId="4" borderId="0" xfId="0" applyFont="1" applyFill="1" applyAlignment="1">
      <alignment horizontal="center"/>
    </xf>
    <xf numFmtId="0" fontId="10" fillId="4" borderId="0" xfId="0" applyFont="1" applyFill="1" applyAlignment="1">
      <alignment horizontal="center"/>
    </xf>
    <xf numFmtId="0" fontId="10" fillId="4" borderId="0" xfId="0" applyFont="1" applyFill="1"/>
    <xf numFmtId="4" fontId="18" fillId="5" borderId="1" xfId="0" applyNumberFormat="1" applyFont="1" applyFill="1" applyBorder="1"/>
    <xf numFmtId="0" fontId="21" fillId="5" borderId="1" xfId="0" applyFont="1" applyFill="1" applyBorder="1" applyAlignment="1">
      <alignment horizontal="center"/>
    </xf>
    <xf numFmtId="0" fontId="22" fillId="5" borderId="1" xfId="0" applyNumberFormat="1" applyFont="1" applyFill="1" applyBorder="1"/>
    <xf numFmtId="0" fontId="22" fillId="0" borderId="0" xfId="0" applyFont="1" applyAlignment="1">
      <alignment horizontal="center"/>
    </xf>
    <xf numFmtId="4" fontId="22" fillId="5" borderId="1" xfId="0" applyNumberFormat="1" applyFont="1" applyFill="1" applyBorder="1"/>
    <xf numFmtId="0" fontId="7" fillId="0" borderId="9" xfId="0" applyFont="1" applyBorder="1" applyAlignment="1">
      <alignment horizontal="center"/>
    </xf>
    <xf numFmtId="0" fontId="7" fillId="0" borderId="9" xfId="0" applyFont="1" applyBorder="1"/>
    <xf numFmtId="164" fontId="7" fillId="0" borderId="9" xfId="1" applyFont="1" applyBorder="1"/>
    <xf numFmtId="0" fontId="24" fillId="5" borderId="1" xfId="0" applyFont="1" applyFill="1" applyBorder="1" applyAlignment="1">
      <alignment vertical="top" wrapText="1"/>
    </xf>
    <xf numFmtId="0" fontId="23" fillId="5" borderId="1" xfId="0" applyFont="1" applyFill="1" applyBorder="1" applyAlignment="1"/>
    <xf numFmtId="0" fontId="23" fillId="5" borderId="10" xfId="0" applyFont="1" applyFill="1" applyBorder="1" applyAlignment="1">
      <alignment horizontal="center"/>
    </xf>
    <xf numFmtId="0" fontId="25" fillId="5" borderId="1" xfId="0" applyFont="1" applyFill="1" applyBorder="1" applyAlignment="1">
      <alignment vertical="center" wrapText="1"/>
    </xf>
    <xf numFmtId="0" fontId="8" fillId="2" borderId="0" xfId="0" applyFont="1" applyFill="1" applyBorder="1"/>
    <xf numFmtId="0" fontId="5" fillId="2" borderId="0" xfId="0" applyFont="1" applyFill="1" applyBorder="1"/>
    <xf numFmtId="0" fontId="6" fillId="5" borderId="0" xfId="0" applyFont="1" applyFill="1" applyBorder="1"/>
    <xf numFmtId="0" fontId="10" fillId="0" borderId="0" xfId="0" applyFont="1" applyBorder="1"/>
    <xf numFmtId="0" fontId="10" fillId="2" borderId="10" xfId="0" applyFont="1" applyFill="1" applyBorder="1"/>
    <xf numFmtId="0" fontId="13" fillId="2" borderId="1" xfId="0" applyFont="1" applyFill="1" applyBorder="1" applyAlignment="1">
      <alignment horizontal="center"/>
    </xf>
    <xf numFmtId="0" fontId="10" fillId="2" borderId="1" xfId="0" applyFont="1" applyFill="1" applyBorder="1"/>
    <xf numFmtId="0" fontId="17" fillId="2" borderId="3" xfId="0" applyFont="1" applyFill="1" applyBorder="1"/>
    <xf numFmtId="0" fontId="7" fillId="3" borderId="3" xfId="0" applyFont="1" applyFill="1" applyBorder="1"/>
    <xf numFmtId="0" fontId="23" fillId="5" borderId="3" xfId="0" applyFont="1" applyFill="1" applyBorder="1"/>
    <xf numFmtId="0" fontId="7" fillId="0" borderId="11" xfId="0" applyFont="1" applyBorder="1"/>
    <xf numFmtId="0" fontId="20" fillId="2" borderId="4" xfId="0" applyFont="1" applyFill="1" applyBorder="1"/>
    <xf numFmtId="0" fontId="7" fillId="3" borderId="4" xfId="0" applyFont="1" applyFill="1" applyBorder="1"/>
    <xf numFmtId="0" fontId="23" fillId="5" borderId="4" xfId="0" applyFont="1" applyFill="1" applyBorder="1"/>
    <xf numFmtId="0" fontId="7" fillId="0" borderId="12" xfId="0" applyFont="1" applyBorder="1"/>
    <xf numFmtId="0" fontId="19" fillId="2" borderId="10" xfId="0" applyFont="1" applyFill="1" applyBorder="1"/>
    <xf numFmtId="0" fontId="7" fillId="5" borderId="10" xfId="0" applyFont="1" applyFill="1" applyBorder="1"/>
    <xf numFmtId="0" fontId="7" fillId="0" borderId="10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0" fillId="5" borderId="1" xfId="0" applyFont="1" applyFill="1" applyBorder="1"/>
    <xf numFmtId="0" fontId="27" fillId="5" borderId="1" xfId="0" applyFont="1" applyFill="1" applyBorder="1" applyAlignment="1">
      <alignment vertical="top" wrapText="1"/>
    </xf>
    <xf numFmtId="0" fontId="13" fillId="5" borderId="3" xfId="0" applyFont="1" applyFill="1" applyBorder="1"/>
    <xf numFmtId="0" fontId="13" fillId="5" borderId="10" xfId="0" applyFont="1" applyFill="1" applyBorder="1" applyAlignment="1">
      <alignment horizontal="center"/>
    </xf>
    <xf numFmtId="0" fontId="13" fillId="5" borderId="4" xfId="0" applyFont="1" applyFill="1" applyBorder="1"/>
    <xf numFmtId="0" fontId="26" fillId="5" borderId="1" xfId="0" applyFont="1" applyFill="1" applyBorder="1" applyAlignment="1">
      <alignment vertical="center" wrapText="1"/>
    </xf>
    <xf numFmtId="0" fontId="13" fillId="5" borderId="1" xfId="0" applyFont="1" applyFill="1" applyBorder="1" applyAlignment="1"/>
    <xf numFmtId="0" fontId="13" fillId="5" borderId="1" xfId="0" applyFont="1" applyFill="1" applyBorder="1" applyAlignment="1">
      <alignment horizontal="left"/>
    </xf>
    <xf numFmtId="0" fontId="28" fillId="5" borderId="1" xfId="0" applyFont="1" applyFill="1" applyBorder="1" applyAlignment="1">
      <alignment vertical="center" wrapText="1"/>
    </xf>
    <xf numFmtId="0" fontId="13" fillId="5" borderId="6" xfId="0" applyFont="1" applyFill="1" applyBorder="1"/>
    <xf numFmtId="0" fontId="7" fillId="5" borderId="1" xfId="0" applyNumberFormat="1" applyFont="1" applyFill="1" applyBorder="1"/>
    <xf numFmtId="0" fontId="18" fillId="0" borderId="1" xfId="0" applyFont="1" applyBorder="1"/>
    <xf numFmtId="0" fontId="30" fillId="5" borderId="0" xfId="0" applyFont="1" applyFill="1" applyBorder="1"/>
    <xf numFmtId="0" fontId="29" fillId="0" borderId="0" xfId="0" applyFont="1" applyBorder="1"/>
    <xf numFmtId="0" fontId="29" fillId="5" borderId="1" xfId="0" applyFont="1" applyFill="1" applyBorder="1"/>
    <xf numFmtId="0" fontId="30" fillId="5" borderId="1" xfId="0" applyFont="1" applyFill="1" applyBorder="1"/>
    <xf numFmtId="0" fontId="27" fillId="5" borderId="1" xfId="0" applyFont="1" applyFill="1" applyBorder="1" applyAlignment="1">
      <alignment horizontal="left"/>
    </xf>
    <xf numFmtId="0" fontId="0" fillId="0" borderId="1" xfId="0" applyBorder="1"/>
    <xf numFmtId="0" fontId="31" fillId="0" borderId="1" xfId="0" applyFont="1" applyBorder="1"/>
    <xf numFmtId="0" fontId="0" fillId="5" borderId="1" xfId="0" applyFill="1" applyBorder="1"/>
    <xf numFmtId="0" fontId="27" fillId="5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21" fillId="5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1" fontId="18" fillId="5" borderId="1" xfId="0" applyNumberFormat="1" applyFont="1" applyFill="1" applyBorder="1"/>
    <xf numFmtId="0" fontId="27" fillId="5" borderId="1" xfId="0" applyFont="1" applyFill="1" applyBorder="1"/>
    <xf numFmtId="0" fontId="27" fillId="5" borderId="9" xfId="0" applyFont="1" applyFill="1" applyBorder="1" applyAlignment="1">
      <alignment vertical="top" wrapText="1"/>
    </xf>
    <xf numFmtId="0" fontId="13" fillId="5" borderId="1" xfId="0" applyFont="1" applyFill="1" applyBorder="1"/>
    <xf numFmtId="1" fontId="22" fillId="5" borderId="1" xfId="0" applyNumberFormat="1" applyFont="1" applyFill="1" applyBorder="1"/>
  </cellXfs>
  <cellStyles count="2">
    <cellStyle name="Normal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9"/>
  <sheetViews>
    <sheetView tabSelected="1" zoomScaleNormal="100" workbookViewId="0">
      <selection activeCell="K12" sqref="K12"/>
    </sheetView>
  </sheetViews>
  <sheetFormatPr defaultRowHeight="12.75"/>
  <cols>
    <col min="1" max="1" width="7" style="1" bestFit="1" customWidth="1"/>
    <col min="2" max="2" width="12" style="1" bestFit="1" customWidth="1"/>
    <col min="3" max="3" width="16.140625" style="2" bestFit="1" customWidth="1"/>
    <col min="4" max="4" width="14.28515625" bestFit="1" customWidth="1"/>
    <col min="5" max="5" width="5.28515625" customWidth="1"/>
    <col min="6" max="6" width="7.5703125" bestFit="1" customWidth="1"/>
    <col min="7" max="7" width="13.140625" bestFit="1" customWidth="1"/>
    <col min="8" max="8" width="14.7109375" customWidth="1"/>
    <col min="9" max="9" width="14.28515625" bestFit="1" customWidth="1"/>
    <col min="13" max="13" width="12" bestFit="1" customWidth="1"/>
    <col min="14" max="14" width="10.85546875" bestFit="1" customWidth="1"/>
  </cols>
  <sheetData>
    <row r="1" spans="1:12" ht="18">
      <c r="A1" s="7"/>
      <c r="B1" s="119" t="s">
        <v>2</v>
      </c>
      <c r="C1" s="119"/>
      <c r="D1" s="3"/>
      <c r="E1" s="78"/>
      <c r="F1" s="3"/>
      <c r="G1" s="120" t="s">
        <v>3</v>
      </c>
      <c r="H1" s="120"/>
      <c r="I1" s="3"/>
    </row>
    <row r="2" spans="1:12" ht="15.75">
      <c r="A2" s="83"/>
      <c r="B2" s="123" t="s">
        <v>73</v>
      </c>
      <c r="C2" s="123"/>
      <c r="D2" s="82"/>
      <c r="E2" s="79"/>
      <c r="F2" s="82"/>
      <c r="G2" s="123" t="s">
        <v>74</v>
      </c>
      <c r="H2" s="123"/>
      <c r="I2" s="84"/>
    </row>
    <row r="3" spans="1:12" ht="15.75">
      <c r="A3" s="22" t="s">
        <v>55</v>
      </c>
      <c r="B3" s="22" t="s">
        <v>8</v>
      </c>
      <c r="C3" s="22" t="s">
        <v>9</v>
      </c>
      <c r="D3" s="23"/>
      <c r="E3" s="80"/>
      <c r="F3" s="4" t="s">
        <v>55</v>
      </c>
      <c r="G3" s="6" t="s">
        <v>8</v>
      </c>
      <c r="H3" s="5" t="s">
        <v>9</v>
      </c>
      <c r="I3" s="4" t="s">
        <v>0</v>
      </c>
    </row>
    <row r="4" spans="1:12" s="18" customFormat="1" ht="14.25">
      <c r="A4" s="115">
        <v>1</v>
      </c>
      <c r="B4" s="115" t="s">
        <v>56</v>
      </c>
      <c r="C4" s="115" t="s">
        <v>33</v>
      </c>
      <c r="D4" s="115">
        <v>383</v>
      </c>
      <c r="E4" s="110"/>
      <c r="F4" s="109">
        <v>1</v>
      </c>
      <c r="G4" s="116" t="s">
        <v>85</v>
      </c>
      <c r="H4" s="116" t="s">
        <v>86</v>
      </c>
      <c r="I4" s="115">
        <v>528</v>
      </c>
      <c r="J4"/>
      <c r="K4"/>
      <c r="L4"/>
    </row>
    <row r="5" spans="1:12" ht="14.25">
      <c r="A5" s="115">
        <v>1</v>
      </c>
      <c r="B5" s="115" t="s">
        <v>66</v>
      </c>
      <c r="C5" s="115" t="s">
        <v>14</v>
      </c>
      <c r="D5" s="115">
        <v>375</v>
      </c>
      <c r="E5" s="110"/>
      <c r="F5" s="109">
        <v>1</v>
      </c>
      <c r="G5" s="115" t="s">
        <v>43</v>
      </c>
      <c r="H5" s="115" t="s">
        <v>64</v>
      </c>
      <c r="I5" s="115">
        <v>457</v>
      </c>
    </row>
    <row r="6" spans="1:12" ht="14.25">
      <c r="A6" s="115">
        <v>1</v>
      </c>
      <c r="B6" s="115" t="s">
        <v>45</v>
      </c>
      <c r="C6" s="115" t="s">
        <v>15</v>
      </c>
      <c r="D6" s="115">
        <v>372</v>
      </c>
      <c r="E6" s="110"/>
      <c r="F6" s="109">
        <v>1</v>
      </c>
      <c r="G6" s="115" t="s">
        <v>43</v>
      </c>
      <c r="H6" s="115" t="s">
        <v>18</v>
      </c>
      <c r="I6" s="115">
        <v>451</v>
      </c>
    </row>
    <row r="7" spans="1:12" ht="14.25">
      <c r="A7" s="115">
        <v>1</v>
      </c>
      <c r="B7" s="115" t="s">
        <v>32</v>
      </c>
      <c r="C7" s="115" t="s">
        <v>31</v>
      </c>
      <c r="D7" s="115">
        <v>371</v>
      </c>
      <c r="E7" s="110"/>
      <c r="F7" s="109">
        <v>1</v>
      </c>
      <c r="G7" s="115" t="s">
        <v>53</v>
      </c>
      <c r="H7" s="115" t="s">
        <v>16</v>
      </c>
      <c r="I7" s="115">
        <v>444</v>
      </c>
    </row>
    <row r="8" spans="1:12" ht="14.25">
      <c r="A8" s="115">
        <v>1</v>
      </c>
      <c r="B8" s="115" t="s">
        <v>37</v>
      </c>
      <c r="C8" s="115" t="s">
        <v>36</v>
      </c>
      <c r="D8" s="115">
        <v>368</v>
      </c>
      <c r="E8" s="110"/>
      <c r="F8" s="109">
        <v>1</v>
      </c>
      <c r="G8" s="115" t="s">
        <v>72</v>
      </c>
      <c r="H8" s="115" t="s">
        <v>33</v>
      </c>
      <c r="I8" s="115">
        <v>441</v>
      </c>
    </row>
    <row r="9" spans="1:12" ht="14.25">
      <c r="A9" s="115">
        <v>1</v>
      </c>
      <c r="B9" s="115" t="s">
        <v>45</v>
      </c>
      <c r="C9" s="115" t="s">
        <v>16</v>
      </c>
      <c r="D9" s="115">
        <v>363</v>
      </c>
      <c r="E9" s="110"/>
      <c r="F9" s="109">
        <v>1</v>
      </c>
      <c r="G9" s="115" t="s">
        <v>44</v>
      </c>
      <c r="H9" s="115" t="s">
        <v>15</v>
      </c>
      <c r="I9" s="115">
        <v>440</v>
      </c>
    </row>
    <row r="10" spans="1:12" ht="14.25">
      <c r="A10" s="115">
        <v>1</v>
      </c>
      <c r="B10" s="115" t="s">
        <v>65</v>
      </c>
      <c r="C10" s="115" t="s">
        <v>17</v>
      </c>
      <c r="D10" s="115">
        <v>344</v>
      </c>
      <c r="E10" s="110"/>
      <c r="F10" s="109">
        <v>1</v>
      </c>
      <c r="G10" s="115" t="s">
        <v>57</v>
      </c>
      <c r="H10" s="115" t="s">
        <v>58</v>
      </c>
      <c r="I10" s="115">
        <v>438</v>
      </c>
    </row>
    <row r="11" spans="1:12" ht="14.25">
      <c r="A11" s="115">
        <v>1</v>
      </c>
      <c r="B11" s="115" t="s">
        <v>19</v>
      </c>
      <c r="C11" s="115" t="s">
        <v>20</v>
      </c>
      <c r="D11" s="115">
        <v>344</v>
      </c>
      <c r="E11" s="110"/>
      <c r="F11" s="109">
        <v>1</v>
      </c>
      <c r="G11" s="115" t="s">
        <v>63</v>
      </c>
      <c r="H11" s="115" t="s">
        <v>18</v>
      </c>
      <c r="I11" s="115">
        <v>420</v>
      </c>
    </row>
    <row r="12" spans="1:12" ht="14.25">
      <c r="A12" s="115">
        <v>1</v>
      </c>
      <c r="B12" s="115" t="s">
        <v>52</v>
      </c>
      <c r="C12" s="115" t="s">
        <v>15</v>
      </c>
      <c r="D12" s="115">
        <v>344</v>
      </c>
      <c r="E12" s="111"/>
      <c r="F12" s="109">
        <v>1</v>
      </c>
      <c r="G12" s="115" t="s">
        <v>61</v>
      </c>
      <c r="H12" s="115" t="s">
        <v>62</v>
      </c>
      <c r="I12" s="115">
        <v>418</v>
      </c>
    </row>
    <row r="13" spans="1:12" ht="14.25">
      <c r="A13" s="115">
        <v>1</v>
      </c>
      <c r="B13" s="115" t="s">
        <v>59</v>
      </c>
      <c r="C13" s="117" t="s">
        <v>60</v>
      </c>
      <c r="D13" s="115">
        <v>327</v>
      </c>
      <c r="E13" s="110"/>
      <c r="F13" s="109">
        <v>1</v>
      </c>
      <c r="G13" s="115" t="s">
        <v>49</v>
      </c>
      <c r="H13" s="115" t="s">
        <v>50</v>
      </c>
      <c r="I13" s="115">
        <v>410</v>
      </c>
    </row>
    <row r="14" spans="1:12" ht="14.25">
      <c r="A14" s="115">
        <v>1</v>
      </c>
      <c r="B14" s="115" t="s">
        <v>67</v>
      </c>
      <c r="C14" s="115" t="s">
        <v>68</v>
      </c>
      <c r="D14" s="115">
        <v>310</v>
      </c>
      <c r="E14" s="110"/>
      <c r="F14" s="109">
        <v>1</v>
      </c>
      <c r="G14" s="115" t="s">
        <v>38</v>
      </c>
      <c r="H14" s="115" t="s">
        <v>51</v>
      </c>
      <c r="I14" s="115">
        <v>376</v>
      </c>
    </row>
    <row r="15" spans="1:12" ht="14.25">
      <c r="A15" s="115">
        <v>1</v>
      </c>
      <c r="B15" s="115" t="s">
        <v>71</v>
      </c>
      <c r="C15" s="115" t="s">
        <v>14</v>
      </c>
      <c r="D15" s="115">
        <v>288</v>
      </c>
      <c r="E15" s="110"/>
      <c r="F15" s="109">
        <v>1</v>
      </c>
      <c r="G15" s="115" t="s">
        <v>69</v>
      </c>
      <c r="H15" s="115" t="s">
        <v>70</v>
      </c>
      <c r="I15" s="115">
        <v>367</v>
      </c>
    </row>
    <row r="16" spans="1:12" ht="14.25">
      <c r="A16" s="115">
        <f>SUM(A4:A15)</f>
        <v>12</v>
      </c>
      <c r="B16" s="115"/>
      <c r="C16" s="115"/>
      <c r="D16" s="112"/>
      <c r="E16" s="110"/>
      <c r="F16" s="109">
        <f>SUM(F4:F15)</f>
        <v>12</v>
      </c>
      <c r="G16" s="115"/>
      <c r="H16" s="115"/>
      <c r="I16" s="32"/>
    </row>
    <row r="17" spans="1:9" ht="14.25">
      <c r="A17" s="115"/>
      <c r="B17" s="115"/>
      <c r="C17" s="115"/>
      <c r="D17" s="112"/>
      <c r="E17" s="110"/>
      <c r="F17" s="113"/>
      <c r="G17" s="115"/>
      <c r="H17" s="115"/>
      <c r="I17" s="32"/>
    </row>
    <row r="18" spans="1:9" ht="15">
      <c r="A18" s="35" t="s">
        <v>1</v>
      </c>
      <c r="B18" s="96"/>
      <c r="C18" s="97"/>
      <c r="D18" s="108">
        <f>SUM(D4:D17)</f>
        <v>4189</v>
      </c>
      <c r="E18" s="38"/>
      <c r="F18" s="36" t="s">
        <v>1</v>
      </c>
      <c r="G18" s="73"/>
      <c r="H18" s="72"/>
      <c r="I18" s="72">
        <f>SUM(I4:I17)</f>
        <v>5190</v>
      </c>
    </row>
    <row r="19" spans="1:9" ht="15.75">
      <c r="A19" s="121" t="s">
        <v>12</v>
      </c>
      <c r="B19" s="121"/>
      <c r="C19" s="121"/>
      <c r="D19" s="121"/>
      <c r="E19" s="81"/>
      <c r="F19" s="121" t="s">
        <v>13</v>
      </c>
      <c r="G19" s="121"/>
      <c r="H19" s="121"/>
      <c r="I19" s="121"/>
    </row>
    <row r="20" spans="1:9" ht="15.75">
      <c r="A20" s="63"/>
      <c r="B20" s="122" t="s">
        <v>10</v>
      </c>
      <c r="C20" s="122"/>
      <c r="D20" s="64"/>
      <c r="E20" s="62"/>
      <c r="F20" s="63"/>
      <c r="G20" s="122" t="s">
        <v>10</v>
      </c>
      <c r="H20" s="122"/>
      <c r="I20" s="65"/>
    </row>
    <row r="21" spans="1:9" ht="15.75">
      <c r="A21" s="12"/>
      <c r="B21" s="9"/>
      <c r="C21" s="10" t="s">
        <v>2</v>
      </c>
      <c r="D21" s="13"/>
      <c r="F21" s="14"/>
      <c r="G21" s="11"/>
      <c r="H21" s="8" t="s">
        <v>3</v>
      </c>
      <c r="I21" s="17"/>
    </row>
    <row r="22" spans="1:9" ht="15.75">
      <c r="A22" s="15" t="s">
        <v>5</v>
      </c>
      <c r="B22" s="16" t="s">
        <v>8</v>
      </c>
      <c r="C22" s="16" t="s">
        <v>9</v>
      </c>
      <c r="D22" s="15" t="s">
        <v>4</v>
      </c>
      <c r="F22" s="15" t="s">
        <v>5</v>
      </c>
      <c r="G22" s="15" t="s">
        <v>8</v>
      </c>
      <c r="H22" s="24" t="s">
        <v>9</v>
      </c>
      <c r="I22" s="16" t="s">
        <v>4</v>
      </c>
    </row>
    <row r="23" spans="1:9" ht="15">
      <c r="A23" s="67">
        <v>1</v>
      </c>
      <c r="B23" s="115" t="s">
        <v>56</v>
      </c>
      <c r="C23" s="115" t="s">
        <v>33</v>
      </c>
      <c r="D23" s="115">
        <v>383</v>
      </c>
      <c r="E23" s="40"/>
      <c r="F23" s="52">
        <v>1</v>
      </c>
      <c r="G23" s="116" t="s">
        <v>85</v>
      </c>
      <c r="H23" s="116" t="s">
        <v>86</v>
      </c>
      <c r="I23" s="115">
        <v>528</v>
      </c>
    </row>
    <row r="24" spans="1:9" ht="15">
      <c r="A24" s="52">
        <v>2</v>
      </c>
      <c r="B24" s="115" t="s">
        <v>66</v>
      </c>
      <c r="C24" s="115" t="s">
        <v>14</v>
      </c>
      <c r="D24" s="115">
        <v>375</v>
      </c>
      <c r="E24" s="40"/>
      <c r="F24" s="52">
        <v>2</v>
      </c>
      <c r="G24" s="115" t="s">
        <v>43</v>
      </c>
      <c r="H24" s="115" t="s">
        <v>64</v>
      </c>
      <c r="I24" s="115">
        <v>457</v>
      </c>
    </row>
    <row r="25" spans="1:9" ht="15">
      <c r="A25" s="52">
        <v>3</v>
      </c>
      <c r="B25" s="115" t="s">
        <v>45</v>
      </c>
      <c r="C25" s="115" t="s">
        <v>15</v>
      </c>
      <c r="D25" s="115">
        <v>372</v>
      </c>
      <c r="E25" s="40"/>
      <c r="F25" s="52">
        <v>3</v>
      </c>
      <c r="G25" s="115" t="s">
        <v>43</v>
      </c>
      <c r="H25" s="115" t="s">
        <v>18</v>
      </c>
      <c r="I25" s="115">
        <v>451</v>
      </c>
    </row>
    <row r="26" spans="1:9" ht="14.25">
      <c r="A26" s="69"/>
      <c r="B26" s="69"/>
      <c r="C26" s="57"/>
      <c r="D26" s="57"/>
      <c r="E26" s="40"/>
      <c r="F26" s="40"/>
      <c r="G26" s="40"/>
      <c r="H26" s="40"/>
      <c r="I26" s="40"/>
    </row>
    <row r="27" spans="1:9" ht="15">
      <c r="A27" s="69"/>
      <c r="B27" s="69"/>
      <c r="C27" s="21" t="s">
        <v>11</v>
      </c>
      <c r="D27" s="68">
        <v>24</v>
      </c>
      <c r="E27" s="40"/>
      <c r="F27" s="40"/>
      <c r="G27" s="40"/>
      <c r="H27" s="40"/>
      <c r="I27" s="40"/>
    </row>
    <row r="28" spans="1:9" ht="15">
      <c r="A28" s="69"/>
      <c r="B28" s="69"/>
      <c r="C28" s="21" t="s">
        <v>6</v>
      </c>
      <c r="D28" s="132">
        <f>D18+I18</f>
        <v>9379</v>
      </c>
      <c r="E28" s="40"/>
      <c r="F28" s="40"/>
      <c r="G28" s="40"/>
      <c r="H28" s="40"/>
      <c r="I28" s="40"/>
    </row>
    <row r="29" spans="1:9" ht="15">
      <c r="A29" s="69"/>
      <c r="B29" s="69"/>
      <c r="C29" s="61" t="s">
        <v>7</v>
      </c>
      <c r="D29" s="70">
        <f>D28/D27</f>
        <v>390.79166666666669</v>
      </c>
      <c r="E29" s="40"/>
      <c r="F29" s="40"/>
      <c r="G29" s="40"/>
      <c r="H29" s="40"/>
      <c r="I29" s="40"/>
    </row>
  </sheetData>
  <sortState xmlns:xlrd2="http://schemas.microsoft.com/office/spreadsheetml/2017/richdata2" ref="G4:I15">
    <sortCondition descending="1" ref="I4:I15"/>
  </sortState>
  <mergeCells count="8">
    <mergeCell ref="B1:C1"/>
    <mergeCell ref="G1:H1"/>
    <mergeCell ref="A19:D19"/>
    <mergeCell ref="B20:C20"/>
    <mergeCell ref="B2:C2"/>
    <mergeCell ref="G2:H2"/>
    <mergeCell ref="F19:I19"/>
    <mergeCell ref="G20:H20"/>
  </mergeCells>
  <phoneticPr fontId="0" type="noConversion"/>
  <pageMargins left="0.75" right="0.75" top="1" bottom="1" header="0" footer="0"/>
  <pageSetup paperSize="9" scale="92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4"/>
  <sheetViews>
    <sheetView zoomScale="93" zoomScaleNormal="93" workbookViewId="0">
      <selection activeCell="M12" sqref="M12"/>
    </sheetView>
  </sheetViews>
  <sheetFormatPr defaultRowHeight="12.75"/>
  <cols>
    <col min="1" max="1" width="8.140625" style="1" bestFit="1" customWidth="1"/>
    <col min="2" max="2" width="12.42578125" style="1" bestFit="1" customWidth="1"/>
    <col min="3" max="3" width="16" style="2" customWidth="1"/>
    <col min="4" max="4" width="14.28515625" bestFit="1" customWidth="1"/>
    <col min="5" max="5" width="4.28515625" customWidth="1"/>
    <col min="6" max="6" width="8.140625" bestFit="1" customWidth="1"/>
    <col min="7" max="7" width="13.7109375" customWidth="1"/>
    <col min="8" max="8" width="16.140625" bestFit="1" customWidth="1"/>
    <col min="9" max="9" width="14.28515625" bestFit="1" customWidth="1"/>
    <col min="10" max="10" width="17.140625" bestFit="1" customWidth="1"/>
    <col min="12" max="12" width="17.7109375" bestFit="1" customWidth="1"/>
  </cols>
  <sheetData>
    <row r="1" spans="1:9" ht="15">
      <c r="A1" s="25"/>
      <c r="B1" s="126" t="s">
        <v>2</v>
      </c>
      <c r="C1" s="126"/>
      <c r="D1" s="85"/>
      <c r="E1" s="93"/>
      <c r="F1" s="89"/>
      <c r="G1" s="125" t="s">
        <v>3</v>
      </c>
      <c r="H1" s="125"/>
      <c r="I1" s="26"/>
    </row>
    <row r="2" spans="1:9" ht="15">
      <c r="A2" s="25"/>
      <c r="B2" s="125" t="s">
        <v>75</v>
      </c>
      <c r="C2" s="125"/>
      <c r="D2" s="85"/>
      <c r="E2" s="93"/>
      <c r="F2" s="89"/>
      <c r="G2" s="125" t="s">
        <v>75</v>
      </c>
      <c r="H2" s="125"/>
      <c r="I2" s="26"/>
    </row>
    <row r="3" spans="1:9" ht="15">
      <c r="A3" s="27" t="s">
        <v>55</v>
      </c>
      <c r="B3" s="28" t="s">
        <v>8</v>
      </c>
      <c r="C3" s="28" t="s">
        <v>9</v>
      </c>
      <c r="D3" s="86" t="s">
        <v>0</v>
      </c>
      <c r="E3" s="94"/>
      <c r="F3" s="90" t="s">
        <v>55</v>
      </c>
      <c r="G3" s="30" t="s">
        <v>8</v>
      </c>
      <c r="H3" s="28" t="s">
        <v>9</v>
      </c>
      <c r="I3" s="29" t="s">
        <v>0</v>
      </c>
    </row>
    <row r="4" spans="1:9" ht="15">
      <c r="A4" s="31"/>
      <c r="B4" s="99" t="s">
        <v>39</v>
      </c>
      <c r="C4" s="99" t="s">
        <v>40</v>
      </c>
      <c r="D4" s="100">
        <v>429</v>
      </c>
      <c r="E4" s="101"/>
      <c r="F4" s="102"/>
      <c r="G4" s="103" t="s">
        <v>38</v>
      </c>
      <c r="H4" s="104" t="s">
        <v>27</v>
      </c>
      <c r="I4" s="32">
        <v>560</v>
      </c>
    </row>
    <row r="5" spans="1:9" ht="15">
      <c r="A5" s="31"/>
      <c r="B5" s="99" t="s">
        <v>76</v>
      </c>
      <c r="C5" s="99" t="s">
        <v>36</v>
      </c>
      <c r="D5" s="100">
        <v>388</v>
      </c>
      <c r="E5" s="101"/>
      <c r="F5" s="102"/>
      <c r="G5" s="99" t="s">
        <v>46</v>
      </c>
      <c r="H5" s="99" t="s">
        <v>48</v>
      </c>
      <c r="I5" s="34">
        <v>422</v>
      </c>
    </row>
    <row r="6" spans="1:9" ht="15">
      <c r="A6" s="118"/>
      <c r="B6" s="103" t="s">
        <v>78</v>
      </c>
      <c r="C6" s="105" t="s">
        <v>79</v>
      </c>
      <c r="D6" s="100">
        <v>377</v>
      </c>
      <c r="E6" s="101"/>
      <c r="F6" s="102"/>
      <c r="G6" s="106" t="s">
        <v>42</v>
      </c>
      <c r="H6" s="99" t="s">
        <v>47</v>
      </c>
      <c r="I6" s="32">
        <v>418</v>
      </c>
    </row>
    <row r="7" spans="1:9" ht="15">
      <c r="A7" s="31"/>
      <c r="B7" s="99" t="s">
        <v>54</v>
      </c>
      <c r="C7" s="99" t="s">
        <v>14</v>
      </c>
      <c r="D7" s="100">
        <v>373</v>
      </c>
      <c r="E7" s="101"/>
      <c r="F7" s="102"/>
      <c r="G7" s="114" t="s">
        <v>82</v>
      </c>
      <c r="H7" s="105" t="s">
        <v>14</v>
      </c>
      <c r="I7" s="32">
        <v>412</v>
      </c>
    </row>
    <row r="8" spans="1:9" ht="15">
      <c r="A8" s="31"/>
      <c r="B8" s="99" t="s">
        <v>22</v>
      </c>
      <c r="C8" s="99" t="s">
        <v>23</v>
      </c>
      <c r="D8" s="100">
        <v>366</v>
      </c>
      <c r="E8" s="101"/>
      <c r="F8" s="102"/>
      <c r="G8" s="98" t="s">
        <v>83</v>
      </c>
      <c r="H8" s="99" t="s">
        <v>84</v>
      </c>
      <c r="I8" s="32">
        <v>407</v>
      </c>
    </row>
    <row r="9" spans="1:9" ht="15">
      <c r="A9" s="31"/>
      <c r="B9" s="99" t="s">
        <v>77</v>
      </c>
      <c r="C9" s="99" t="s">
        <v>14</v>
      </c>
      <c r="D9" s="100">
        <v>364</v>
      </c>
      <c r="E9" s="101"/>
      <c r="F9" s="102"/>
      <c r="G9" s="99" t="s">
        <v>29</v>
      </c>
      <c r="H9" s="99" t="s">
        <v>30</v>
      </c>
      <c r="I9" s="33">
        <v>390</v>
      </c>
    </row>
    <row r="10" spans="1:9" ht="15">
      <c r="A10" s="31"/>
      <c r="B10" s="99" t="s">
        <v>41</v>
      </c>
      <c r="C10" s="99" t="s">
        <v>33</v>
      </c>
      <c r="D10" s="100">
        <v>352</v>
      </c>
      <c r="E10" s="101"/>
      <c r="F10" s="102"/>
      <c r="G10" s="130" t="s">
        <v>28</v>
      </c>
      <c r="H10" s="130" t="s">
        <v>16</v>
      </c>
      <c r="I10" s="32">
        <v>389</v>
      </c>
    </row>
    <row r="11" spans="1:9" ht="15">
      <c r="A11" s="31"/>
      <c r="B11" s="99" t="s">
        <v>24</v>
      </c>
      <c r="C11" s="99" t="s">
        <v>25</v>
      </c>
      <c r="D11" s="100">
        <v>351</v>
      </c>
      <c r="E11" s="101"/>
      <c r="F11" s="102"/>
      <c r="G11" s="129" t="s">
        <v>34</v>
      </c>
      <c r="H11" s="131" t="s">
        <v>35</v>
      </c>
      <c r="I11" s="32">
        <v>365</v>
      </c>
    </row>
    <row r="12" spans="1:9" ht="15">
      <c r="A12" s="31"/>
      <c r="B12" s="103" t="s">
        <v>26</v>
      </c>
      <c r="C12" s="105" t="s">
        <v>27</v>
      </c>
      <c r="D12" s="100">
        <v>341</v>
      </c>
      <c r="E12" s="101"/>
      <c r="F12" s="102"/>
      <c r="G12" s="99" t="s">
        <v>81</v>
      </c>
      <c r="H12" s="99" t="s">
        <v>15</v>
      </c>
      <c r="I12" s="32">
        <v>349</v>
      </c>
    </row>
    <row r="13" spans="1:9" ht="15">
      <c r="A13" s="31"/>
      <c r="B13" s="99" t="s">
        <v>80</v>
      </c>
      <c r="C13" s="99" t="s">
        <v>17</v>
      </c>
      <c r="D13" s="107">
        <v>320</v>
      </c>
      <c r="E13" s="101"/>
      <c r="F13" s="102"/>
      <c r="G13" s="106" t="s">
        <v>43</v>
      </c>
      <c r="H13" s="99" t="s">
        <v>16</v>
      </c>
      <c r="I13" s="34">
        <v>340</v>
      </c>
    </row>
    <row r="14" spans="1:9" ht="15">
      <c r="A14" s="31"/>
      <c r="B14" s="99"/>
      <c r="C14" s="99"/>
      <c r="D14" s="100"/>
      <c r="E14" s="101"/>
      <c r="F14" s="102"/>
      <c r="G14" s="103"/>
      <c r="H14" s="104"/>
      <c r="I14" s="32"/>
    </row>
    <row r="15" spans="1:9" ht="15">
      <c r="A15" s="31"/>
      <c r="B15" s="99"/>
      <c r="C15" s="99"/>
      <c r="D15" s="87"/>
      <c r="E15" s="76"/>
      <c r="F15" s="91"/>
      <c r="G15" s="77"/>
      <c r="H15" s="75"/>
      <c r="I15" s="32"/>
    </row>
    <row r="16" spans="1:9" ht="15">
      <c r="A16" s="31"/>
      <c r="B16" s="99"/>
      <c r="C16" s="99"/>
      <c r="D16" s="87"/>
      <c r="E16" s="76"/>
      <c r="F16" s="91"/>
      <c r="G16" s="74"/>
      <c r="H16" s="74"/>
      <c r="I16" s="34"/>
    </row>
    <row r="17" spans="1:9" ht="15">
      <c r="A17" s="71" t="s">
        <v>1</v>
      </c>
      <c r="B17" s="71"/>
      <c r="C17" s="72"/>
      <c r="D17" s="88">
        <f>SUM(D4:D16)</f>
        <v>3661</v>
      </c>
      <c r="E17" s="95"/>
      <c r="F17" s="92" t="s">
        <v>1</v>
      </c>
      <c r="G17" s="73"/>
      <c r="H17" s="72"/>
      <c r="I17" s="36">
        <f>SUM(I4:I16)</f>
        <v>4052</v>
      </c>
    </row>
    <row r="18" spans="1:9" ht="15">
      <c r="A18" s="37"/>
      <c r="B18" s="37"/>
      <c r="C18" s="38"/>
      <c r="D18" s="38"/>
      <c r="E18" s="38"/>
      <c r="F18" s="38"/>
      <c r="G18" s="39"/>
      <c r="H18" s="38"/>
      <c r="I18" s="38"/>
    </row>
    <row r="19" spans="1:9" ht="15">
      <c r="A19" s="127" t="s">
        <v>12</v>
      </c>
      <c r="B19" s="127"/>
      <c r="C19" s="127"/>
      <c r="D19" s="127"/>
      <c r="E19" s="41"/>
      <c r="F19" s="127" t="s">
        <v>13</v>
      </c>
      <c r="G19" s="127"/>
      <c r="H19" s="127"/>
      <c r="I19" s="127"/>
    </row>
    <row r="20" spans="1:9" ht="15">
      <c r="A20" s="42"/>
      <c r="B20" s="124" t="s">
        <v>21</v>
      </c>
      <c r="C20" s="124"/>
      <c r="D20" s="43"/>
      <c r="E20" s="44"/>
      <c r="F20" s="45"/>
      <c r="G20" s="124" t="s">
        <v>21</v>
      </c>
      <c r="H20" s="124"/>
      <c r="I20" s="46"/>
    </row>
    <row r="21" spans="1:9" ht="15">
      <c r="A21" s="47"/>
      <c r="B21" s="48"/>
      <c r="C21" s="49" t="s">
        <v>2</v>
      </c>
      <c r="D21" s="50"/>
      <c r="E21" s="51"/>
      <c r="F21" s="52"/>
      <c r="G21" s="52"/>
      <c r="H21" s="52" t="s">
        <v>3</v>
      </c>
      <c r="I21" s="53"/>
    </row>
    <row r="22" spans="1:9" ht="15">
      <c r="A22" s="52" t="s">
        <v>5</v>
      </c>
      <c r="B22" s="54" t="s">
        <v>8</v>
      </c>
      <c r="C22" s="54" t="s">
        <v>9</v>
      </c>
      <c r="D22" s="52" t="s">
        <v>4</v>
      </c>
      <c r="E22" s="41"/>
      <c r="F22" s="52" t="s">
        <v>5</v>
      </c>
      <c r="G22" s="52" t="s">
        <v>8</v>
      </c>
      <c r="H22" s="52" t="s">
        <v>9</v>
      </c>
      <c r="I22" s="54" t="s">
        <v>4</v>
      </c>
    </row>
    <row r="23" spans="1:9" ht="15.75">
      <c r="A23" s="54">
        <v>1</v>
      </c>
      <c r="B23" s="99" t="s">
        <v>39</v>
      </c>
      <c r="C23" s="99" t="s">
        <v>40</v>
      </c>
      <c r="D23" s="100">
        <v>429</v>
      </c>
      <c r="E23" s="55"/>
      <c r="F23" s="52">
        <v>1</v>
      </c>
      <c r="G23" s="103" t="s">
        <v>38</v>
      </c>
      <c r="H23" s="104" t="s">
        <v>27</v>
      </c>
      <c r="I23" s="32">
        <v>560</v>
      </c>
    </row>
    <row r="24" spans="1:9" ht="15.75">
      <c r="A24" s="52">
        <v>2</v>
      </c>
      <c r="B24" s="99" t="s">
        <v>76</v>
      </c>
      <c r="C24" s="99" t="s">
        <v>36</v>
      </c>
      <c r="D24" s="100">
        <v>388</v>
      </c>
      <c r="E24" s="55"/>
      <c r="F24" s="52">
        <v>2</v>
      </c>
      <c r="G24" s="99" t="s">
        <v>46</v>
      </c>
      <c r="H24" s="99" t="s">
        <v>48</v>
      </c>
      <c r="I24" s="34">
        <v>422</v>
      </c>
    </row>
    <row r="25" spans="1:9" ht="15.75">
      <c r="A25" s="52">
        <v>2</v>
      </c>
      <c r="B25" s="103" t="s">
        <v>78</v>
      </c>
      <c r="C25" s="105" t="s">
        <v>79</v>
      </c>
      <c r="D25" s="100">
        <v>377</v>
      </c>
      <c r="E25" s="55"/>
      <c r="F25" s="52">
        <v>3</v>
      </c>
      <c r="G25" s="106" t="s">
        <v>42</v>
      </c>
      <c r="H25" s="99" t="s">
        <v>47</v>
      </c>
      <c r="I25" s="32">
        <v>418</v>
      </c>
    </row>
    <row r="26" spans="1:9" ht="15">
      <c r="A26" s="56"/>
      <c r="B26" s="57"/>
      <c r="C26" s="57"/>
      <c r="D26" s="57"/>
      <c r="E26" s="57"/>
      <c r="F26" s="58"/>
      <c r="G26" s="58"/>
      <c r="H26" s="58"/>
      <c r="I26" s="58"/>
    </row>
    <row r="27" spans="1:9" ht="15">
      <c r="A27" s="59"/>
      <c r="B27" s="59"/>
      <c r="C27" s="21" t="s">
        <v>11</v>
      </c>
      <c r="D27" s="60">
        <v>20</v>
      </c>
      <c r="E27" s="58"/>
      <c r="F27" s="58"/>
      <c r="G27" s="58"/>
      <c r="H27" s="58"/>
      <c r="I27" s="58"/>
    </row>
    <row r="28" spans="1:9" ht="15">
      <c r="A28" s="59"/>
      <c r="B28" s="59"/>
      <c r="C28" s="21" t="s">
        <v>6</v>
      </c>
      <c r="D28" s="128">
        <f>D17+I17</f>
        <v>7713</v>
      </c>
      <c r="E28" s="58"/>
      <c r="F28" s="58"/>
      <c r="G28" s="58"/>
      <c r="H28" s="58"/>
      <c r="I28" s="58"/>
    </row>
    <row r="29" spans="1:9" ht="15">
      <c r="A29" s="59"/>
      <c r="B29" s="59"/>
      <c r="C29" s="61" t="s">
        <v>7</v>
      </c>
      <c r="D29" s="66">
        <f>D28/D27</f>
        <v>385.65</v>
      </c>
      <c r="E29" s="58"/>
      <c r="F29" s="58"/>
      <c r="G29" s="58"/>
      <c r="H29" s="58"/>
      <c r="I29" s="58"/>
    </row>
    <row r="30" spans="1:9" ht="14.25">
      <c r="A30" s="59"/>
      <c r="B30" s="59"/>
      <c r="C30" s="57"/>
      <c r="D30" s="58"/>
      <c r="E30" s="58"/>
      <c r="F30" s="58"/>
      <c r="G30" s="58"/>
      <c r="H30" s="58"/>
      <c r="I30" s="58"/>
    </row>
    <row r="31" spans="1:9" ht="14.25">
      <c r="A31" s="59"/>
      <c r="B31" s="59"/>
      <c r="C31" s="57"/>
      <c r="D31" s="58"/>
      <c r="E31" s="58"/>
      <c r="F31" s="58"/>
      <c r="G31" s="58"/>
      <c r="H31" s="58"/>
      <c r="I31" s="58"/>
    </row>
    <row r="32" spans="1:9" ht="14.25">
      <c r="A32" s="59"/>
      <c r="B32" s="59"/>
      <c r="C32" s="57"/>
      <c r="D32" s="58"/>
      <c r="E32" s="58"/>
      <c r="F32" s="58"/>
      <c r="G32" s="58"/>
      <c r="H32" s="58"/>
      <c r="I32" s="58"/>
    </row>
    <row r="33" spans="1:9" ht="14.25">
      <c r="A33" s="59"/>
      <c r="B33" s="59"/>
      <c r="C33" s="57"/>
      <c r="D33" s="58"/>
      <c r="E33" s="58"/>
      <c r="F33" s="58"/>
      <c r="G33" s="58"/>
      <c r="H33" s="58"/>
      <c r="I33" s="58"/>
    </row>
    <row r="34" spans="1:9">
      <c r="A34" s="20"/>
      <c r="B34" s="20"/>
      <c r="C34" s="19"/>
      <c r="D34" s="18"/>
      <c r="E34" s="18"/>
      <c r="F34" s="18"/>
      <c r="G34" s="18"/>
      <c r="H34" s="18"/>
      <c r="I34" s="18"/>
    </row>
  </sheetData>
  <sortState xmlns:xlrd2="http://schemas.microsoft.com/office/spreadsheetml/2017/richdata2" ref="G4:I13">
    <sortCondition descending="1" ref="I4:I13"/>
  </sortState>
  <mergeCells count="8">
    <mergeCell ref="B20:C20"/>
    <mergeCell ref="B2:C2"/>
    <mergeCell ref="G2:H2"/>
    <mergeCell ref="B1:C1"/>
    <mergeCell ref="G1:H1"/>
    <mergeCell ref="A19:D19"/>
    <mergeCell ref="F19:I19"/>
    <mergeCell ref="G20:H20"/>
  </mergeCells>
  <phoneticPr fontId="0" type="noConversion"/>
  <pageMargins left="0.75" right="0.75" top="1" bottom="1" header="0" footer="0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SENIORbowl</vt:lpstr>
      <vt:lpstr>Rødovre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Christtreu</dc:creator>
  <cp:lastModifiedBy>Inge og Ejner</cp:lastModifiedBy>
  <cp:lastPrinted>2016-10-10T06:37:03Z</cp:lastPrinted>
  <dcterms:created xsi:type="dcterms:W3CDTF">2007-09-24T09:53:34Z</dcterms:created>
  <dcterms:modified xsi:type="dcterms:W3CDTF">2020-02-01T09:27:40Z</dcterms:modified>
</cp:coreProperties>
</file>